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485" windowHeight="9090"/>
  </bookViews>
  <sheets>
    <sheet name="Class x Cat" sheetId="1" r:id="rId1"/>
    <sheet name="Class x Ass" sheetId="3" r:id="rId2"/>
  </sheets>
  <externalReferences>
    <externalReference r:id="rId3"/>
  </externalReferences>
  <definedNames>
    <definedName name="_xlnm._FilterDatabase" localSheetId="1" hidden="1">'Class x Ass'!#REF!</definedName>
    <definedName name="_xlnm._FilterDatabase" localSheetId="0" hidden="1">'Class x Cat'!#REF!</definedName>
    <definedName name="_xlnm.Print_Titles" localSheetId="1">'Class x Ass'!$1:$3</definedName>
    <definedName name="_xlnm.Print_Titles" localSheetId="0">'Class x Cat'!$1:$3</definedName>
  </definedNames>
  <calcPr calcId="171026"/>
</workbook>
</file>

<file path=xl/calcChain.xml><?xml version="1.0" encoding="utf-8"?>
<calcChain xmlns="http://schemas.openxmlformats.org/spreadsheetml/2006/main">
  <c r="A5" i="3" l="1"/>
  <c r="B5" i="3"/>
  <c r="C5" i="3"/>
  <c r="D5" i="3"/>
  <c r="E5" i="3"/>
  <c r="F5" i="3"/>
  <c r="A7" i="3"/>
  <c r="B7" i="3"/>
  <c r="C7" i="3"/>
  <c r="D7" i="3"/>
  <c r="E7" i="3"/>
  <c r="F7" i="3"/>
  <c r="A8" i="3"/>
  <c r="B8" i="3"/>
  <c r="C8" i="3"/>
  <c r="D8" i="3"/>
  <c r="E8" i="3"/>
  <c r="F8" i="3"/>
  <c r="A9" i="3"/>
  <c r="B9" i="3"/>
  <c r="C9" i="3"/>
  <c r="D9" i="3"/>
  <c r="E9" i="3"/>
  <c r="F9" i="3"/>
  <c r="A10" i="3"/>
  <c r="B10" i="3"/>
  <c r="C10" i="3"/>
  <c r="D10" i="3"/>
  <c r="E10" i="3"/>
  <c r="F10" i="3"/>
  <c r="A11" i="3"/>
  <c r="B11" i="3"/>
  <c r="C11" i="3"/>
  <c r="D11" i="3"/>
  <c r="E11" i="3"/>
  <c r="F11" i="3"/>
  <c r="A12" i="3"/>
  <c r="B12" i="3"/>
  <c r="C12" i="3"/>
  <c r="D12" i="3"/>
  <c r="E12" i="3"/>
  <c r="F12" i="3"/>
  <c r="A13" i="3"/>
  <c r="B13" i="3"/>
  <c r="C13" i="3"/>
  <c r="D13" i="3"/>
  <c r="E13" i="3"/>
  <c r="F13" i="3"/>
  <c r="A14" i="3"/>
  <c r="B14" i="3"/>
  <c r="C14" i="3"/>
  <c r="D14" i="3"/>
  <c r="E14" i="3"/>
  <c r="F14" i="3"/>
  <c r="A15" i="3"/>
  <c r="B15" i="3"/>
  <c r="C15" i="3"/>
  <c r="D15" i="3"/>
  <c r="E15" i="3"/>
  <c r="F15" i="3"/>
  <c r="A16" i="3"/>
  <c r="B16" i="3"/>
  <c r="C16" i="3"/>
  <c r="D16" i="3"/>
  <c r="E16" i="3"/>
  <c r="F16" i="3"/>
  <c r="A17" i="3"/>
  <c r="B17" i="3"/>
  <c r="C17" i="3"/>
  <c r="D17" i="3"/>
  <c r="E17" i="3"/>
  <c r="F17" i="3"/>
  <c r="A18" i="3"/>
  <c r="B18" i="3"/>
  <c r="C18" i="3"/>
  <c r="D18" i="3"/>
  <c r="E18" i="3"/>
  <c r="F18" i="3"/>
  <c r="A5" i="1"/>
  <c r="B5" i="1"/>
  <c r="C5" i="1"/>
  <c r="D5" i="1"/>
  <c r="E5" i="1"/>
  <c r="F5" i="1"/>
  <c r="A7" i="1"/>
  <c r="B7" i="1"/>
  <c r="C7" i="1"/>
  <c r="D7" i="1"/>
  <c r="E7" i="1"/>
  <c r="F7" i="1"/>
  <c r="A8" i="1"/>
  <c r="B8" i="1"/>
  <c r="C8" i="1"/>
  <c r="D8" i="1"/>
  <c r="E8" i="1"/>
  <c r="F8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21" i="1"/>
  <c r="B21" i="1"/>
  <c r="C21" i="1"/>
  <c r="D21" i="1"/>
  <c r="E21" i="1"/>
  <c r="F21" i="1"/>
  <c r="A22" i="1"/>
  <c r="B22" i="1"/>
  <c r="C22" i="1"/>
  <c r="D22" i="1"/>
  <c r="E22" i="1"/>
  <c r="F22" i="1"/>
  <c r="A25" i="1"/>
  <c r="B25" i="1"/>
  <c r="C25" i="1"/>
  <c r="D25" i="1"/>
  <c r="E25" i="1"/>
  <c r="F25" i="1"/>
  <c r="A28" i="1"/>
  <c r="B28" i="1"/>
  <c r="C28" i="1"/>
  <c r="D28" i="1"/>
  <c r="E28" i="1"/>
  <c r="F28" i="1"/>
</calcChain>
</file>

<file path=xl/sharedStrings.xml><?xml version="1.0" encoding="utf-8"?>
<sst xmlns="http://schemas.openxmlformats.org/spreadsheetml/2006/main" count="96" uniqueCount="54">
  <si>
    <t>Atleti iscritti in ordine di categoria</t>
  </si>
  <si>
    <t>Km</t>
  </si>
  <si>
    <t>Partenza</t>
  </si>
  <si>
    <t>Arrivo</t>
  </si>
  <si>
    <t>Tempo</t>
  </si>
  <si>
    <t>Km/h</t>
  </si>
  <si>
    <t>14'00"00</t>
  </si>
  <si>
    <t>28'54"11</t>
  </si>
  <si>
    <t>14'54"11</t>
  </si>
  <si>
    <t>20'00"00</t>
  </si>
  <si>
    <t>35'52"13</t>
  </si>
  <si>
    <t>15'52"13</t>
  </si>
  <si>
    <t>18'00"00</t>
  </si>
  <si>
    <t>33'54"16</t>
  </si>
  <si>
    <t>15'54"16</t>
  </si>
  <si>
    <t>16'00"00</t>
  </si>
  <si>
    <t>32'33"21</t>
  </si>
  <si>
    <t>16'33"21</t>
  </si>
  <si>
    <t>22'00"00</t>
  </si>
  <si>
    <t>39'53"58</t>
  </si>
  <si>
    <t>17'53"58</t>
  </si>
  <si>
    <t>4'00"00</t>
  </si>
  <si>
    <t>20'14"94</t>
  </si>
  <si>
    <t>16'14"94</t>
  </si>
  <si>
    <t>10'00"00</t>
  </si>
  <si>
    <t>26'20"42</t>
  </si>
  <si>
    <t>16'20"42</t>
  </si>
  <si>
    <t>8'00"00</t>
  </si>
  <si>
    <t>29'13"51</t>
  </si>
  <si>
    <t>21'13"51</t>
  </si>
  <si>
    <t>12'00"00</t>
  </si>
  <si>
    <t>29'51"94</t>
  </si>
  <si>
    <t>17'51"94</t>
  </si>
  <si>
    <t>24'00"00</t>
  </si>
  <si>
    <t>41'57"76</t>
  </si>
  <si>
    <t>17'57"76</t>
  </si>
  <si>
    <t>2'00"00</t>
  </si>
  <si>
    <t>20'14"50</t>
  </si>
  <si>
    <t>18'14"50</t>
  </si>
  <si>
    <t>6'00"00</t>
  </si>
  <si>
    <t>31'11"06</t>
  </si>
  <si>
    <t>25'11"06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</si>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</sst>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12" x14ac:knownFonts="1">
    <font>
      <sz val="10"/>
      <name val="Arial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color indexed="17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0" fillId="0" borderId="0" xfId="0" applyNumberFormat="1" applyFill="1"/>
    <xf numFmtId="1" fontId="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190500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FE7DDD8C-D591-4E2D-BD39-3563117E70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70572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GROSSETO		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              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A.S.D.  AREA 42 ROCCASTRADA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CRONOSCALATA MTB ROCCASTRADA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                                  Loc. ROCCASTRADA   -   09  SETTEMBRE 2016 	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57150</xdr:colOff>
      <xdr:row>0</xdr:row>
      <xdr:rowOff>276225</xdr:rowOff>
    </xdr:from>
    <xdr:to>
      <xdr:col>9</xdr:col>
      <xdr:colOff>238125</xdr:colOff>
      <xdr:row>1</xdr:row>
      <xdr:rowOff>142875</xdr:rowOff>
    </xdr:to>
    <xdr:pic>
      <xdr:nvPicPr>
        <xdr:cNvPr id="1026" name="Immagine 1" descr="C:\Users\User\Desktop\Reg.le Uisp2010\Logo-UISP-nuovo.gif">
          <a:extLst>
            <a:ext uri="{FF2B5EF4-FFF2-40B4-BE49-F238E27FC236}">
              <a16:creationId xmlns:a16="http://schemas.microsoft.com/office/drawing/2014/main" xmlns="" id="{1037F15A-5007-41B8-9057-6D8B93EA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76225"/>
          <a:ext cx="1209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190500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B9E7F5BF-25B3-476A-910A-B3787F670B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70572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GROSSETO		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              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A.S.D.  AREA 42 ROCCASTRADA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CRONOSCALATA MTB ROCCASTRADA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                                  Loc. ROCCASTRADA   -   09  SETTEMBRE 2016 	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152400</xdr:colOff>
      <xdr:row>0</xdr:row>
      <xdr:rowOff>247650</xdr:rowOff>
    </xdr:from>
    <xdr:to>
      <xdr:col>8</xdr:col>
      <xdr:colOff>742950</xdr:colOff>
      <xdr:row>1</xdr:row>
      <xdr:rowOff>123825</xdr:rowOff>
    </xdr:to>
    <xdr:pic>
      <xdr:nvPicPr>
        <xdr:cNvPr id="2050" name="Immagine 1" descr="C:\Users\User\Desktop\Reg.le Uisp2010\Logo-UISP-nuovo.gif">
          <a:extLst>
            <a:ext uri="{FF2B5EF4-FFF2-40B4-BE49-F238E27FC236}">
              <a16:creationId xmlns:a16="http://schemas.microsoft.com/office/drawing/2014/main" xmlns="" id="{A582CDA9-691A-453E-94D0-E44EBC2F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476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20e0a48e-7b8f-40ab-bc0d-6721918fd640/Gare%202016/Gare%20M.T.B/Cronoscalata%20%20MTB%20Roccastrada/Cronoscalata%20MTB%20Roccast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  <cell r="G1" t="str">
            <v>Ente</v>
          </cell>
          <cell r="H1" t="str">
            <v>Comitato</v>
          </cell>
        </row>
        <row r="2">
          <cell r="A2">
            <v>16</v>
          </cell>
          <cell r="B2" t="str">
            <v>LORI TIZIANO</v>
          </cell>
          <cell r="D2" t="str">
            <v>A1</v>
          </cell>
          <cell r="F2" t="str">
            <v>HAIBKE LAWLEY FACTORY TEAM</v>
          </cell>
          <cell r="G2" t="str">
            <v>FCI</v>
          </cell>
        </row>
        <row r="3">
          <cell r="A3">
            <v>19</v>
          </cell>
          <cell r="B3" t="str">
            <v>TIRALONGO ANTONIO</v>
          </cell>
          <cell r="D3" t="str">
            <v>A1</v>
          </cell>
          <cell r="F3" t="str">
            <v>ASD MBM</v>
          </cell>
          <cell r="G3" t="str">
            <v>UISP</v>
          </cell>
          <cell r="H3" t="str">
            <v>GROSSETO</v>
          </cell>
        </row>
        <row r="4">
          <cell r="A4">
            <v>17</v>
          </cell>
          <cell r="B4" t="str">
            <v>GIULIANI STEFANO</v>
          </cell>
          <cell r="D4" t="str">
            <v>A2</v>
          </cell>
          <cell r="F4" t="str">
            <v>A.S.D. VELO CLUB MASSA MARITTIMA</v>
          </cell>
          <cell r="G4" t="str">
            <v>UISP</v>
          </cell>
          <cell r="H4" t="str">
            <v>GROSSETO</v>
          </cell>
        </row>
        <row r="5">
          <cell r="A5">
            <v>18</v>
          </cell>
          <cell r="B5" t="str">
            <v>BIZZARRI ALDO</v>
          </cell>
          <cell r="D5" t="str">
            <v>A2</v>
          </cell>
          <cell r="F5" t="str">
            <v>A.S.D. ESTRA X-ROAD</v>
          </cell>
          <cell r="G5" t="str">
            <v>UISP</v>
          </cell>
          <cell r="H5" t="str">
            <v>GROSSETO</v>
          </cell>
        </row>
        <row r="6">
          <cell r="A6">
            <v>20</v>
          </cell>
          <cell r="B6" t="str">
            <v>TOGNETTI DANIELE</v>
          </cell>
          <cell r="D6" t="str">
            <v>A2</v>
          </cell>
          <cell r="F6" t="str">
            <v>A.S.D.TEAM NORD EST SBR3</v>
          </cell>
          <cell r="G6" t="str">
            <v>ACSI</v>
          </cell>
        </row>
        <row r="7">
          <cell r="A7">
            <v>14</v>
          </cell>
          <cell r="B7" t="str">
            <v>TOGNONI DENIS</v>
          </cell>
          <cell r="D7" t="str">
            <v>A3</v>
          </cell>
          <cell r="F7" t="str">
            <v>A.S.D. ESTRA X-ROAD</v>
          </cell>
          <cell r="G7" t="str">
            <v>UISP</v>
          </cell>
          <cell r="H7" t="str">
            <v>GROSSETO</v>
          </cell>
        </row>
        <row r="8">
          <cell r="A8">
            <v>12</v>
          </cell>
          <cell r="B8" t="str">
            <v>RUSCI ALESSANDRO</v>
          </cell>
          <cell r="D8" t="str">
            <v>A3</v>
          </cell>
          <cell r="F8" t="str">
            <v>AREA 42 ASD</v>
          </cell>
          <cell r="G8" t="str">
            <v>UISP</v>
          </cell>
          <cell r="H8" t="str">
            <v>GROSSETO</v>
          </cell>
        </row>
        <row r="9">
          <cell r="A9">
            <v>7</v>
          </cell>
          <cell r="B9" t="str">
            <v>SANTINAMI FABIO</v>
          </cell>
          <cell r="D9" t="str">
            <v>A3</v>
          </cell>
          <cell r="F9" t="str">
            <v>ASD CICLOSOVIGLIANA</v>
          </cell>
          <cell r="G9" t="str">
            <v>UISP</v>
          </cell>
          <cell r="H9" t="str">
            <v>EMPOLI - VALDELSA</v>
          </cell>
        </row>
        <row r="10">
          <cell r="A10">
            <v>4</v>
          </cell>
          <cell r="B10" t="str">
            <v>FRANCESCHIN STEFANO</v>
          </cell>
          <cell r="D10" t="str">
            <v>A4</v>
          </cell>
          <cell r="F10" t="str">
            <v>A.S.D. G.C. CASTIGLIONESE</v>
          </cell>
          <cell r="G10" t="str">
            <v>ACSI</v>
          </cell>
        </row>
        <row r="11">
          <cell r="A11">
            <v>15</v>
          </cell>
          <cell r="B11" t="str">
            <v>PACINI PAOLO</v>
          </cell>
          <cell r="D11" t="str">
            <v>A4</v>
          </cell>
          <cell r="F11" t="str">
            <v>A.S.D. TEAM MARATHON BIKE (ACSI)</v>
          </cell>
          <cell r="G11" t="str">
            <v>ACSI</v>
          </cell>
        </row>
        <row r="12">
          <cell r="A12">
            <v>5</v>
          </cell>
          <cell r="B12" t="str">
            <v>MATTEUCCI MARIO</v>
          </cell>
          <cell r="D12" t="str">
            <v>A5</v>
          </cell>
          <cell r="F12" t="str">
            <v>A.S.D. FREE BIKERS PEDALE FOLLONICHESE</v>
          </cell>
          <cell r="G12" t="str">
            <v>UISP</v>
          </cell>
          <cell r="H12" t="str">
            <v>GROSSETO</v>
          </cell>
        </row>
        <row r="13">
          <cell r="A13">
            <v>9</v>
          </cell>
          <cell r="B13" t="str">
            <v>BENEVENTO MARILENA</v>
          </cell>
          <cell r="D13" t="str">
            <v>W</v>
          </cell>
          <cell r="F13" t="str">
            <v>ASD CICLOSOVIGLIANA</v>
          </cell>
          <cell r="G13" t="str">
            <v>UISP</v>
          </cell>
          <cell r="H13" t="str">
            <v>EMPOLI - VALDELSA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10" zoomScaleNormal="100" workbookViewId="0">
      <selection activeCell="D7" sqref="D7"/>
    </sheetView>
  </sheetViews>
  <sheetFormatPr defaultRowHeight="18" x14ac:dyDescent="0.25"/>
  <cols>
    <col min="1" max="1" width="7.5703125" bestFit="1" customWidth="1"/>
    <col min="2" max="2" width="23.85546875" bestFit="1" customWidth="1"/>
    <col min="3" max="3" width="4.42578125" style="6" bestFit="1" customWidth="1"/>
    <col min="4" max="4" width="33" bestFit="1" customWidth="1"/>
    <col min="5" max="5" width="5.42578125" bestFit="1" customWidth="1"/>
    <col min="6" max="6" width="12.28515625" style="7" hidden="1" customWidth="1"/>
    <col min="7" max="7" width="0" style="7" hidden="1" customWidth="1"/>
    <col min="8" max="8" width="3.85546875" style="7" bestFit="1" customWidth="1"/>
    <col min="9" max="9" width="11.5703125" style="8" bestFit="1" customWidth="1"/>
    <col min="10" max="10" width="10.7109375" style="9" bestFit="1" customWidth="1"/>
    <col min="11" max="11" width="12.28515625" style="10" bestFit="1" customWidth="1"/>
    <col min="12" max="12" width="5.140625" style="7" hidden="1" customWidth="1"/>
    <col min="13" max="26" width="9.140625" style="7" customWidth="1"/>
  </cols>
  <sheetData>
    <row r="1" spans="1:26" s="1" customFormat="1" ht="57" customHeight="1" x14ac:dyDescent="0.3">
      <c r="C1" s="2"/>
      <c r="F1" s="3"/>
      <c r="G1" s="3"/>
      <c r="H1" s="3"/>
      <c r="I1" s="22"/>
      <c r="J1" s="4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1" customHeight="1" x14ac:dyDescent="0.25"/>
    <row r="3" spans="1:26" ht="14.1" customHeight="1" x14ac:dyDescent="0.25"/>
    <row r="4" spans="1:26" x14ac:dyDescent="0.25">
      <c r="A4" s="23" t="s">
        <v>0</v>
      </c>
      <c r="B4" s="23"/>
      <c r="C4" s="23"/>
      <c r="D4" s="23"/>
      <c r="E4" s="23"/>
      <c r="F4" s="23"/>
    </row>
    <row r="5" spans="1:26" ht="18.75" x14ac:dyDescent="0.3">
      <c r="A5" s="11" t="str">
        <f>[1]Atleti!$A$1</f>
        <v>N. gara</v>
      </c>
      <c r="B5" s="11" t="str">
        <f>[1]Atleti!$B$1</f>
        <v>Nome</v>
      </c>
      <c r="C5" s="12" t="str">
        <f>[1]Atleti!$D$1</f>
        <v>Cat</v>
      </c>
      <c r="D5" s="11" t="str">
        <f>[1]Atleti!$F$1</f>
        <v>Nome società</v>
      </c>
      <c r="E5" s="11" t="str">
        <f>[1]Atleti!$G$1</f>
        <v>Ente</v>
      </c>
      <c r="F5" s="3" t="str">
        <f>[1]Atleti!$H$1</f>
        <v>Comitato</v>
      </c>
      <c r="G5" s="3"/>
      <c r="H5" s="13" t="s">
        <v>1</v>
      </c>
      <c r="I5" s="22" t="s">
        <v>2</v>
      </c>
      <c r="J5" s="4" t="s">
        <v>3</v>
      </c>
      <c r="K5" s="5" t="s">
        <v>4</v>
      </c>
      <c r="L5" s="13" t="s">
        <v>5</v>
      </c>
    </row>
    <row r="7" spans="1:26" x14ac:dyDescent="0.25">
      <c r="A7" s="14">
        <f>([1]Atleti!$A$2)</f>
        <v>16</v>
      </c>
      <c r="B7" s="15" t="str">
        <f>([1]Atleti!$B$2)</f>
        <v>LORI TIZIANO</v>
      </c>
      <c r="C7" s="16" t="str">
        <f>([1]Atleti!$D$2)</f>
        <v>A1</v>
      </c>
      <c r="D7" s="17" t="str">
        <f>([1]Atleti!$F$2)</f>
        <v>HAIBKE LAWLEY FACTORY TEAM</v>
      </c>
      <c r="E7" s="18" t="str">
        <f>([1]Atleti!$G$2)</f>
        <v>FCI</v>
      </c>
      <c r="F7" s="19" t="e">
        <f>([1]Atleti!$H$2)</f>
        <v>#REF!</v>
      </c>
      <c r="H7" s="20"/>
      <c r="I7" s="8" t="s">
        <v>6</v>
      </c>
      <c r="J7" s="9" t="s">
        <v>7</v>
      </c>
      <c r="K7" s="10" t="s">
        <v>8</v>
      </c>
      <c r="L7" s="20">
        <v>0</v>
      </c>
    </row>
    <row r="8" spans="1:26" x14ac:dyDescent="0.25">
      <c r="A8" s="14">
        <f>([1]Atleti!$A$3)</f>
        <v>19</v>
      </c>
      <c r="B8" s="15" t="str">
        <f>([1]Atleti!$B$3)</f>
        <v>TIRALONGO ANTONIO</v>
      </c>
      <c r="C8" s="16" t="str">
        <f>([1]Atleti!$D$3)</f>
        <v>A1</v>
      </c>
      <c r="D8" s="17" t="str">
        <f>([1]Atleti!$F$3)</f>
        <v>ASD MBM</v>
      </c>
      <c r="E8" s="18" t="str">
        <f>([1]Atleti!$G$3)</f>
        <v>UISP</v>
      </c>
      <c r="F8" s="19" t="str">
        <f>([1]Atleti!$H$3)</f>
        <v>GROSSETO</v>
      </c>
      <c r="H8" s="20"/>
      <c r="I8" s="8" t="s">
        <v>9</v>
      </c>
      <c r="J8" s="9" t="s">
        <v>10</v>
      </c>
      <c r="K8" s="10" t="s">
        <v>11</v>
      </c>
      <c r="L8" s="20">
        <v>0</v>
      </c>
    </row>
    <row r="9" spans="1:26" x14ac:dyDescent="0.25">
      <c r="A9" s="14"/>
      <c r="B9" s="15"/>
      <c r="C9" s="16"/>
      <c r="D9" s="17"/>
      <c r="E9" s="18"/>
      <c r="F9" s="19"/>
      <c r="H9" s="20"/>
      <c r="L9" s="20"/>
    </row>
    <row r="10" spans="1:26" x14ac:dyDescent="0.25">
      <c r="A10" s="14"/>
      <c r="B10" s="15"/>
      <c r="C10" s="16"/>
      <c r="D10" s="17"/>
      <c r="E10" s="18"/>
      <c r="F10" s="19"/>
      <c r="H10" s="20"/>
      <c r="L10" s="20"/>
    </row>
    <row r="11" spans="1:26" x14ac:dyDescent="0.25">
      <c r="A11" s="14">
        <f>([1]Atleti!$A$5)</f>
        <v>18</v>
      </c>
      <c r="B11" s="15" t="str">
        <f>([1]Atleti!$B$5)</f>
        <v>BIZZARRI ALDO</v>
      </c>
      <c r="C11" s="16" t="str">
        <f>([1]Atleti!$D$5)</f>
        <v>A2</v>
      </c>
      <c r="D11" s="17" t="str">
        <f>([1]Atleti!$F$5)</f>
        <v>A.S.D. ESTRA X-ROAD</v>
      </c>
      <c r="E11" s="18" t="str">
        <f>([1]Atleti!$G$5)</f>
        <v>UISP</v>
      </c>
      <c r="F11" s="19" t="str">
        <f>([1]Atleti!$H$5)</f>
        <v>GROSSETO</v>
      </c>
      <c r="H11" s="20"/>
      <c r="I11" s="8" t="s">
        <v>12</v>
      </c>
      <c r="J11" s="9" t="s">
        <v>13</v>
      </c>
      <c r="K11" s="10" t="s">
        <v>14</v>
      </c>
      <c r="L11" s="20">
        <v>0</v>
      </c>
    </row>
    <row r="12" spans="1:26" x14ac:dyDescent="0.25">
      <c r="A12" s="14">
        <f>([1]Atleti!$A$4)</f>
        <v>17</v>
      </c>
      <c r="B12" s="15" t="str">
        <f>([1]Atleti!$B$4)</f>
        <v>GIULIANI STEFANO</v>
      </c>
      <c r="C12" s="16" t="str">
        <f>([1]Atleti!$D$4)</f>
        <v>A2</v>
      </c>
      <c r="D12" s="17" t="str">
        <f>([1]Atleti!$F$4)</f>
        <v>A.S.D. VELO CLUB MASSA MARITTIMA</v>
      </c>
      <c r="E12" s="18" t="str">
        <f>([1]Atleti!$G$4)</f>
        <v>UISP</v>
      </c>
      <c r="F12" s="19" t="str">
        <f>([1]Atleti!$H$4)</f>
        <v>GROSSETO</v>
      </c>
      <c r="H12" s="20"/>
      <c r="I12" s="8" t="s">
        <v>15</v>
      </c>
      <c r="J12" s="9" t="s">
        <v>16</v>
      </c>
      <c r="K12" s="10" t="s">
        <v>17</v>
      </c>
      <c r="L12" s="20">
        <v>0</v>
      </c>
    </row>
    <row r="13" spans="1:26" x14ac:dyDescent="0.25">
      <c r="A13" s="14">
        <f>([1]Atleti!$A$6)</f>
        <v>20</v>
      </c>
      <c r="B13" s="15" t="str">
        <f>([1]Atleti!$B$6)</f>
        <v>TOGNETTI DANIELE</v>
      </c>
      <c r="C13" s="16" t="str">
        <f>([1]Atleti!$D$6)</f>
        <v>A2</v>
      </c>
      <c r="D13" s="17" t="str">
        <f>([1]Atleti!$F$6)</f>
        <v>A.S.D.TEAM NORD EST SBR3</v>
      </c>
      <c r="E13" s="18" t="str">
        <f>([1]Atleti!$G$6)</f>
        <v>ACSI</v>
      </c>
      <c r="F13" s="19" t="e">
        <f>([1]Atleti!$H$6)</f>
        <v>#REF!</v>
      </c>
      <c r="H13" s="20"/>
      <c r="I13" s="8" t="s">
        <v>18</v>
      </c>
      <c r="J13" s="9" t="s">
        <v>19</v>
      </c>
      <c r="K13" s="10" t="s">
        <v>20</v>
      </c>
      <c r="L13" s="20">
        <v>0</v>
      </c>
    </row>
    <row r="14" spans="1:26" x14ac:dyDescent="0.25">
      <c r="A14" s="14"/>
      <c r="B14" s="15"/>
      <c r="C14" s="16"/>
      <c r="D14" s="17"/>
      <c r="E14" s="18"/>
      <c r="F14" s="19"/>
      <c r="H14" s="20"/>
      <c r="L14" s="20"/>
    </row>
    <row r="15" spans="1:26" x14ac:dyDescent="0.25">
      <c r="A15" s="14"/>
      <c r="B15" s="15"/>
      <c r="C15" s="16"/>
      <c r="D15" s="17"/>
      <c r="E15" s="18"/>
      <c r="F15" s="19"/>
      <c r="H15" s="20"/>
      <c r="L15" s="20"/>
    </row>
    <row r="16" spans="1:26" x14ac:dyDescent="0.25">
      <c r="A16" s="14">
        <f>([1]Atleti!$A$9)</f>
        <v>7</v>
      </c>
      <c r="B16" s="15" t="str">
        <f>([1]Atleti!$B$9)</f>
        <v>SANTINAMI FABIO</v>
      </c>
      <c r="C16" s="16" t="str">
        <f>([1]Atleti!$D$9)</f>
        <v>A3</v>
      </c>
      <c r="D16" s="17" t="str">
        <f>([1]Atleti!$F$9)</f>
        <v>ASD CICLOSOVIGLIANA</v>
      </c>
      <c r="E16" s="18" t="str">
        <f>([1]Atleti!$G$9)</f>
        <v>UISP</v>
      </c>
      <c r="F16" s="19" t="str">
        <f>([1]Atleti!$H$9)</f>
        <v>EMPOLI - VALDELSA</v>
      </c>
      <c r="H16" s="20"/>
      <c r="I16" s="8" t="s">
        <v>21</v>
      </c>
      <c r="J16" s="9" t="s">
        <v>22</v>
      </c>
      <c r="K16" s="10" t="s">
        <v>23</v>
      </c>
      <c r="L16" s="20">
        <v>0</v>
      </c>
    </row>
    <row r="17" spans="1:12" x14ac:dyDescent="0.25">
      <c r="A17" s="14">
        <f>([1]Atleti!$A$7)</f>
        <v>14</v>
      </c>
      <c r="B17" s="15" t="str">
        <f>([1]Atleti!$B$7)</f>
        <v>TOGNONI DENIS</v>
      </c>
      <c r="C17" s="16" t="str">
        <f>([1]Atleti!$D$7)</f>
        <v>A3</v>
      </c>
      <c r="D17" s="17" t="str">
        <f>([1]Atleti!$F$7)</f>
        <v>A.S.D. ESTRA X-ROAD</v>
      </c>
      <c r="E17" s="18" t="str">
        <f>([1]Atleti!$G$7)</f>
        <v>UISP</v>
      </c>
      <c r="F17" s="19" t="str">
        <f>([1]Atleti!$H$7)</f>
        <v>GROSSETO</v>
      </c>
      <c r="H17" s="20"/>
      <c r="I17" s="8" t="s">
        <v>24</v>
      </c>
      <c r="J17" s="9" t="s">
        <v>25</v>
      </c>
      <c r="K17" s="10" t="s">
        <v>26</v>
      </c>
      <c r="L17" s="20">
        <v>0</v>
      </c>
    </row>
    <row r="18" spans="1:12" x14ac:dyDescent="0.25">
      <c r="A18" s="14">
        <f>([1]Atleti!$A$8)</f>
        <v>12</v>
      </c>
      <c r="B18" s="15" t="str">
        <f>([1]Atleti!$B$8)</f>
        <v>RUSCI ALESSANDRO</v>
      </c>
      <c r="C18" s="16" t="str">
        <f>([1]Atleti!$D$8)</f>
        <v>A3</v>
      </c>
      <c r="D18" s="17" t="str">
        <f>([1]Atleti!$F$8)</f>
        <v>AREA 42 ASD</v>
      </c>
      <c r="E18" s="18" t="str">
        <f>([1]Atleti!$G$8)</f>
        <v>UISP</v>
      </c>
      <c r="F18" s="19" t="str">
        <f>([1]Atleti!$H$8)</f>
        <v>GROSSETO</v>
      </c>
      <c r="H18" s="20"/>
      <c r="I18" s="8" t="s">
        <v>27</v>
      </c>
      <c r="J18" s="9" t="s">
        <v>28</v>
      </c>
      <c r="K18" s="10" t="s">
        <v>29</v>
      </c>
      <c r="L18" s="20">
        <v>0</v>
      </c>
    </row>
    <row r="19" spans="1:12" x14ac:dyDescent="0.25">
      <c r="A19" s="14"/>
      <c r="B19" s="15"/>
      <c r="C19" s="16"/>
      <c r="D19" s="17"/>
      <c r="E19" s="18"/>
      <c r="F19" s="19"/>
      <c r="H19" s="20"/>
      <c r="L19" s="20"/>
    </row>
    <row r="20" spans="1:12" x14ac:dyDescent="0.25">
      <c r="A20" s="14"/>
      <c r="B20" s="15"/>
      <c r="C20" s="16"/>
      <c r="D20" s="17"/>
      <c r="E20" s="18"/>
      <c r="F20" s="19"/>
      <c r="H20" s="20"/>
      <c r="L20" s="20"/>
    </row>
    <row r="21" spans="1:12" x14ac:dyDescent="0.25">
      <c r="A21" s="14">
        <f>([1]Atleti!$A$11)</f>
        <v>15</v>
      </c>
      <c r="B21" s="15" t="str">
        <f>([1]Atleti!$B$11)</f>
        <v>PACINI PAOLO</v>
      </c>
      <c r="C21" s="16" t="str">
        <f>([1]Atleti!$D$11)</f>
        <v>A4</v>
      </c>
      <c r="D21" s="17" t="str">
        <f>([1]Atleti!$F$11)</f>
        <v>A.S.D. TEAM MARATHON BIKE (ACSI)</v>
      </c>
      <c r="E21" s="18" t="str">
        <f>([1]Atleti!$G$11)</f>
        <v>ACSI</v>
      </c>
      <c r="F21" s="19" t="e">
        <f>([1]Atleti!$H$11)</f>
        <v>#REF!</v>
      </c>
      <c r="H21" s="20"/>
      <c r="I21" s="8" t="s">
        <v>30</v>
      </c>
      <c r="J21" s="9" t="s">
        <v>31</v>
      </c>
      <c r="K21" s="10" t="s">
        <v>32</v>
      </c>
      <c r="L21" s="20">
        <v>0</v>
      </c>
    </row>
    <row r="22" spans="1:12" x14ac:dyDescent="0.25">
      <c r="A22" s="14">
        <f>([1]Atleti!$A$10)</f>
        <v>4</v>
      </c>
      <c r="B22" s="15" t="str">
        <f>([1]Atleti!$B$10)</f>
        <v>FRANCESCHIN STEFANO</v>
      </c>
      <c r="C22" s="16" t="str">
        <f>([1]Atleti!$D$10)</f>
        <v>A4</v>
      </c>
      <c r="D22" s="17" t="str">
        <f>([1]Atleti!$F$10)</f>
        <v>A.S.D. G.C. CASTIGLIONESE</v>
      </c>
      <c r="E22" s="18" t="str">
        <f>([1]Atleti!$G$10)</f>
        <v>ACSI</v>
      </c>
      <c r="F22" s="19" t="e">
        <f>([1]Atleti!$H$10)</f>
        <v>#REF!</v>
      </c>
      <c r="H22" s="20"/>
      <c r="I22" s="8" t="s">
        <v>33</v>
      </c>
      <c r="J22" s="9" t="s">
        <v>34</v>
      </c>
      <c r="K22" s="10" t="s">
        <v>35</v>
      </c>
      <c r="L22" s="20">
        <v>0</v>
      </c>
    </row>
    <row r="23" spans="1:12" x14ac:dyDescent="0.25">
      <c r="A23" s="14"/>
      <c r="B23" s="15"/>
      <c r="C23" s="16"/>
      <c r="D23" s="17"/>
      <c r="E23" s="18"/>
      <c r="F23" s="19"/>
      <c r="H23" s="20"/>
      <c r="L23" s="20"/>
    </row>
    <row r="24" spans="1:12" x14ac:dyDescent="0.25">
      <c r="A24" s="14"/>
      <c r="B24" s="15"/>
      <c r="C24" s="16"/>
      <c r="D24" s="17"/>
      <c r="E24" s="18"/>
      <c r="F24" s="19"/>
      <c r="H24" s="20"/>
      <c r="L24" s="20"/>
    </row>
    <row r="25" spans="1:12" x14ac:dyDescent="0.25">
      <c r="A25" s="14">
        <f>([1]Atleti!$A$12)</f>
        <v>5</v>
      </c>
      <c r="B25" s="15" t="str">
        <f>([1]Atleti!$B$12)</f>
        <v>MATTEUCCI MARIO</v>
      </c>
      <c r="C25" s="16" t="str">
        <f>([1]Atleti!$D$12)</f>
        <v>A5</v>
      </c>
      <c r="D25" s="17" t="str">
        <f>([1]Atleti!$F$12)</f>
        <v>A.S.D. FREE BIKERS PEDALE FOLLONICHESE</v>
      </c>
      <c r="E25" s="18" t="str">
        <f>([1]Atleti!$G$12)</f>
        <v>UISP</v>
      </c>
      <c r="F25" s="19" t="str">
        <f>([1]Atleti!$H$12)</f>
        <v>GROSSETO</v>
      </c>
      <c r="H25" s="20"/>
      <c r="I25" s="8" t="s">
        <v>36</v>
      </c>
      <c r="J25" s="9" t="s">
        <v>37</v>
      </c>
      <c r="K25" s="10" t="s">
        <v>38</v>
      </c>
      <c r="L25" s="20">
        <v>0</v>
      </c>
    </row>
    <row r="26" spans="1:12" x14ac:dyDescent="0.25">
      <c r="A26" s="14"/>
      <c r="B26" s="15"/>
      <c r="C26" s="16"/>
      <c r="D26" s="17"/>
      <c r="E26" s="18"/>
      <c r="F26" s="19"/>
      <c r="H26" s="20"/>
      <c r="L26" s="20"/>
    </row>
    <row r="27" spans="1:12" x14ac:dyDescent="0.25">
      <c r="A27" s="14"/>
      <c r="B27" s="15"/>
      <c r="C27" s="16"/>
      <c r="D27" s="17"/>
      <c r="E27" s="18"/>
      <c r="F27" s="19"/>
      <c r="H27" s="20"/>
      <c r="L27" s="20"/>
    </row>
    <row r="28" spans="1:12" x14ac:dyDescent="0.25">
      <c r="A28" s="14">
        <f>([1]Atleti!$A$13)</f>
        <v>9</v>
      </c>
      <c r="B28" s="15" t="str">
        <f>([1]Atleti!$B$13)</f>
        <v>BENEVENTO MARILENA</v>
      </c>
      <c r="C28" s="16" t="str">
        <f>([1]Atleti!$D$13)</f>
        <v>W</v>
      </c>
      <c r="D28" s="17" t="str">
        <f>([1]Atleti!$F$13)</f>
        <v>ASD CICLOSOVIGLIANA</v>
      </c>
      <c r="E28" s="18" t="str">
        <f>([1]Atleti!$G$13)</f>
        <v>UISP</v>
      </c>
      <c r="F28" s="19" t="str">
        <f>([1]Atleti!$H$13)</f>
        <v>EMPOLI - VALDELSA</v>
      </c>
      <c r="H28" s="20"/>
      <c r="I28" s="8" t="s">
        <v>39</v>
      </c>
      <c r="J28" s="9" t="s">
        <v>40</v>
      </c>
      <c r="K28" s="10" t="s">
        <v>41</v>
      </c>
      <c r="L28" s="20">
        <v>0</v>
      </c>
    </row>
  </sheetData>
  <mergeCells count="1">
    <mergeCell ref="A4:F4"/>
  </mergeCells>
  <phoneticPr fontId="0" type="noConversion"/>
  <printOptions horizontalCentered="1" gridLines="1"/>
  <pageMargins left="0.59055118110236227" right="0.59055118110236227" top="0.59055118110236227" bottom="0.59055118110236227" header="0.59055118110236227" footer="0.59055118110236227"/>
  <pageSetup paperSize="9" scale="90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opLeftCell="A4" zoomScaleNormal="100" workbookViewId="0">
      <selection activeCell="D9" sqref="D9"/>
    </sheetView>
  </sheetViews>
  <sheetFormatPr defaultRowHeight="18" x14ac:dyDescent="0.25"/>
  <cols>
    <col min="1" max="1" width="7.5703125" bestFit="1" customWidth="1"/>
    <col min="2" max="2" width="23.85546875" bestFit="1" customWidth="1"/>
    <col min="3" max="3" width="4.42578125" style="6" bestFit="1" customWidth="1"/>
    <col min="4" max="4" width="33" bestFit="1" customWidth="1"/>
    <col min="5" max="5" width="5.42578125" bestFit="1" customWidth="1"/>
    <col min="6" max="6" width="12.28515625" style="7" hidden="1" customWidth="1"/>
    <col min="7" max="7" width="0" style="7" hidden="1" customWidth="1"/>
    <col min="8" max="8" width="3.85546875" style="7" bestFit="1" customWidth="1"/>
    <col min="9" max="9" width="11.5703125" style="8" bestFit="1" customWidth="1"/>
    <col min="10" max="10" width="10.7109375" style="9" bestFit="1" customWidth="1"/>
    <col min="11" max="11" width="12.28515625" style="10" bestFit="1" customWidth="1"/>
    <col min="12" max="12" width="5.140625" style="7" hidden="1" customWidth="1"/>
    <col min="13" max="26" width="9.140625" style="7" customWidth="1"/>
  </cols>
  <sheetData>
    <row r="1" spans="1:26" s="1" customFormat="1" ht="57" customHeight="1" x14ac:dyDescent="0.3">
      <c r="C1" s="2"/>
      <c r="F1" s="3"/>
      <c r="G1" s="3"/>
      <c r="H1" s="3"/>
      <c r="I1" s="22"/>
      <c r="J1" s="4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1" customHeight="1" x14ac:dyDescent="0.25"/>
    <row r="3" spans="1:26" ht="14.1" customHeight="1" x14ac:dyDescent="0.25"/>
    <row r="4" spans="1:26" x14ac:dyDescent="0.25">
      <c r="A4" s="23" t="s">
        <v>0</v>
      </c>
      <c r="B4" s="23"/>
      <c r="C4" s="23"/>
      <c r="D4" s="23"/>
      <c r="E4" s="23"/>
      <c r="F4" s="23"/>
    </row>
    <row r="5" spans="1:26" ht="18.75" x14ac:dyDescent="0.3">
      <c r="A5" s="11" t="str">
        <f>[1]Atleti!$A$1</f>
        <v>N. gara</v>
      </c>
      <c r="B5" s="11" t="str">
        <f>[1]Atleti!$B$1</f>
        <v>Nome</v>
      </c>
      <c r="C5" s="12" t="str">
        <f>[1]Atleti!$D$1</f>
        <v>Cat</v>
      </c>
      <c r="D5" s="11" t="str">
        <f>[1]Atleti!$F$1</f>
        <v>Nome società</v>
      </c>
      <c r="E5" s="11" t="str">
        <f>[1]Atleti!$G$1</f>
        <v>Ente</v>
      </c>
      <c r="F5" s="3" t="str">
        <f>[1]Atleti!$H$1</f>
        <v>Comitato</v>
      </c>
      <c r="G5" s="3"/>
      <c r="H5" s="13" t="s">
        <v>1</v>
      </c>
      <c r="I5" s="22" t="s">
        <v>2</v>
      </c>
      <c r="J5" s="4" t="s">
        <v>3</v>
      </c>
      <c r="K5" s="5" t="s">
        <v>4</v>
      </c>
      <c r="L5" s="13" t="s">
        <v>5</v>
      </c>
    </row>
    <row r="7" spans="1:26" ht="23.25" x14ac:dyDescent="0.35">
      <c r="A7" s="14">
        <f>([1]Atleti!$A$2)</f>
        <v>16</v>
      </c>
      <c r="B7" s="15" t="str">
        <f>([1]Atleti!$B$2)</f>
        <v>LORI TIZIANO</v>
      </c>
      <c r="C7" s="16" t="str">
        <f>([1]Atleti!$D$2)</f>
        <v>A1</v>
      </c>
      <c r="D7" s="17" t="str">
        <f>([1]Atleti!$F$2)</f>
        <v>HAIBKE LAWLEY FACTORY TEAM</v>
      </c>
      <c r="E7" s="18" t="str">
        <f>([1]Atleti!$G$2)</f>
        <v>FCI</v>
      </c>
      <c r="F7" s="19" t="e">
        <f>([1]Atleti!$H$2)</f>
        <v>#REF!</v>
      </c>
      <c r="H7" s="20"/>
      <c r="I7" s="8" t="s">
        <v>6</v>
      </c>
      <c r="J7" s="9" t="s">
        <v>7</v>
      </c>
      <c r="K7" s="10" t="s">
        <v>8</v>
      </c>
      <c r="L7" s="20">
        <v>0</v>
      </c>
      <c r="N7" s="21" t="s">
        <v>42</v>
      </c>
    </row>
    <row r="8" spans="1:26" ht="23.25" x14ac:dyDescent="0.35">
      <c r="A8" s="14">
        <f>([1]Atleti!$A$3)</f>
        <v>19</v>
      </c>
      <c r="B8" s="15" t="str">
        <f>([1]Atleti!$B$3)</f>
        <v>TIRALONGO ANTONIO</v>
      </c>
      <c r="C8" s="16" t="str">
        <f>([1]Atleti!$D$3)</f>
        <v>A1</v>
      </c>
      <c r="D8" s="17" t="str">
        <f>([1]Atleti!$F$3)</f>
        <v>ASD MBM</v>
      </c>
      <c r="E8" s="18" t="str">
        <f>([1]Atleti!$G$3)</f>
        <v>UISP</v>
      </c>
      <c r="F8" s="19" t="str">
        <f>([1]Atleti!$H$3)</f>
        <v>GROSSETO</v>
      </c>
      <c r="H8" s="20"/>
      <c r="I8" s="8" t="s">
        <v>9</v>
      </c>
      <c r="J8" s="9" t="s">
        <v>10</v>
      </c>
      <c r="K8" s="10" t="s">
        <v>11</v>
      </c>
      <c r="L8" s="20">
        <v>0</v>
      </c>
      <c r="N8" s="21" t="s">
        <v>43</v>
      </c>
    </row>
    <row r="9" spans="1:26" ht="23.25" x14ac:dyDescent="0.35">
      <c r="A9" s="14">
        <f>([1]Atleti!$A$5)</f>
        <v>18</v>
      </c>
      <c r="B9" s="15" t="str">
        <f>([1]Atleti!$B$5)</f>
        <v>BIZZARRI ALDO</v>
      </c>
      <c r="C9" s="16" t="str">
        <f>([1]Atleti!$D$5)</f>
        <v>A2</v>
      </c>
      <c r="D9" s="17" t="str">
        <f>([1]Atleti!$F$5)</f>
        <v>A.S.D. ESTRA X-ROAD</v>
      </c>
      <c r="E9" s="18" t="str">
        <f>([1]Atleti!$G$5)</f>
        <v>UISP</v>
      </c>
      <c r="F9" s="19" t="str">
        <f>([1]Atleti!$H$5)</f>
        <v>GROSSETO</v>
      </c>
      <c r="H9" s="20"/>
      <c r="I9" s="8" t="s">
        <v>12</v>
      </c>
      <c r="J9" s="9" t="s">
        <v>13</v>
      </c>
      <c r="K9" s="10" t="s">
        <v>14</v>
      </c>
      <c r="L9" s="20">
        <v>0</v>
      </c>
      <c r="N9" s="21" t="s">
        <v>44</v>
      </c>
    </row>
    <row r="10" spans="1:26" ht="23.25" x14ac:dyDescent="0.35">
      <c r="A10" s="14">
        <f>([1]Atleti!$A$9)</f>
        <v>7</v>
      </c>
      <c r="B10" s="15" t="str">
        <f>([1]Atleti!$B$9)</f>
        <v>SANTINAMI FABIO</v>
      </c>
      <c r="C10" s="16" t="str">
        <f>([1]Atleti!$D$9)</f>
        <v>A3</v>
      </c>
      <c r="D10" s="17" t="str">
        <f>([1]Atleti!$F$9)</f>
        <v>ASD CICLOSOVIGLIANA</v>
      </c>
      <c r="E10" s="18" t="str">
        <f>([1]Atleti!$G$9)</f>
        <v>UISP</v>
      </c>
      <c r="F10" s="19" t="str">
        <f>([1]Atleti!$H$9)</f>
        <v>EMPOLI - VALDELSA</v>
      </c>
      <c r="H10" s="20"/>
      <c r="I10" s="8" t="s">
        <v>21</v>
      </c>
      <c r="J10" s="9" t="s">
        <v>22</v>
      </c>
      <c r="K10" s="10" t="s">
        <v>23</v>
      </c>
      <c r="L10" s="20">
        <v>0</v>
      </c>
      <c r="N10" s="21" t="s">
        <v>45</v>
      </c>
    </row>
    <row r="11" spans="1:26" ht="23.25" x14ac:dyDescent="0.35">
      <c r="A11" s="14">
        <f>([1]Atleti!$A$7)</f>
        <v>14</v>
      </c>
      <c r="B11" s="15" t="str">
        <f>([1]Atleti!$B$7)</f>
        <v>TOGNONI DENIS</v>
      </c>
      <c r="C11" s="16" t="str">
        <f>([1]Atleti!$D$7)</f>
        <v>A3</v>
      </c>
      <c r="D11" s="17" t="str">
        <f>([1]Atleti!$F$7)</f>
        <v>A.S.D. ESTRA X-ROAD</v>
      </c>
      <c r="E11" s="18" t="str">
        <f>([1]Atleti!$G$7)</f>
        <v>UISP</v>
      </c>
      <c r="F11" s="19" t="str">
        <f>([1]Atleti!$H$7)</f>
        <v>GROSSETO</v>
      </c>
      <c r="H11" s="20"/>
      <c r="I11" s="8" t="s">
        <v>24</v>
      </c>
      <c r="J11" s="9" t="s">
        <v>25</v>
      </c>
      <c r="K11" s="10" t="s">
        <v>26</v>
      </c>
      <c r="L11" s="20">
        <v>0</v>
      </c>
      <c r="N11" s="21" t="s">
        <v>46</v>
      </c>
    </row>
    <row r="12" spans="1:26" ht="23.25" x14ac:dyDescent="0.35">
      <c r="A12" s="14">
        <f>([1]Atleti!$A$4)</f>
        <v>17</v>
      </c>
      <c r="B12" s="15" t="str">
        <f>([1]Atleti!$B$4)</f>
        <v>GIULIANI STEFANO</v>
      </c>
      <c r="C12" s="16" t="str">
        <f>([1]Atleti!$D$4)</f>
        <v>A2</v>
      </c>
      <c r="D12" s="17" t="str">
        <f>([1]Atleti!$F$4)</f>
        <v>A.S.D. VELO CLUB MASSA MARITTIMA</v>
      </c>
      <c r="E12" s="18" t="str">
        <f>([1]Atleti!$G$4)</f>
        <v>UISP</v>
      </c>
      <c r="F12" s="19" t="str">
        <f>([1]Atleti!$H$4)</f>
        <v>GROSSETO</v>
      </c>
      <c r="H12" s="20"/>
      <c r="I12" s="8" t="s">
        <v>15</v>
      </c>
      <c r="J12" s="9" t="s">
        <v>16</v>
      </c>
      <c r="K12" s="10" t="s">
        <v>17</v>
      </c>
      <c r="L12" s="20">
        <v>0</v>
      </c>
      <c r="N12" s="21" t="s">
        <v>47</v>
      </c>
    </row>
    <row r="13" spans="1:26" s="7" customFormat="1" ht="23.25" x14ac:dyDescent="0.35">
      <c r="A13" s="14">
        <f>([1]Atleti!$A$11)</f>
        <v>15</v>
      </c>
      <c r="B13" s="15" t="str">
        <f>([1]Atleti!$B$11)</f>
        <v>PACINI PAOLO</v>
      </c>
      <c r="C13" s="16" t="str">
        <f>([1]Atleti!$D$11)</f>
        <v>A4</v>
      </c>
      <c r="D13" s="17" t="str">
        <f>([1]Atleti!$F$11)</f>
        <v>A.S.D. TEAM MARATHON BIKE (ACSI)</v>
      </c>
      <c r="E13" s="18" t="str">
        <f>([1]Atleti!$G$11)</f>
        <v>ACSI</v>
      </c>
      <c r="F13" s="19" t="e">
        <f>([1]Atleti!$H$11)</f>
        <v>#REF!</v>
      </c>
      <c r="H13" s="20"/>
      <c r="I13" s="8" t="s">
        <v>30</v>
      </c>
      <c r="J13" s="9" t="s">
        <v>31</v>
      </c>
      <c r="K13" s="10" t="s">
        <v>32</v>
      </c>
      <c r="L13" s="20">
        <v>0</v>
      </c>
      <c r="N13" s="21" t="s">
        <v>48</v>
      </c>
    </row>
    <row r="14" spans="1:26" s="7" customFormat="1" ht="23.25" x14ac:dyDescent="0.35">
      <c r="A14" s="14">
        <f>([1]Atleti!$A$6)</f>
        <v>20</v>
      </c>
      <c r="B14" s="15" t="str">
        <f>([1]Atleti!$B$6)</f>
        <v>TOGNETTI DANIELE</v>
      </c>
      <c r="C14" s="16" t="str">
        <f>([1]Atleti!$D$6)</f>
        <v>A2</v>
      </c>
      <c r="D14" s="17" t="str">
        <f>([1]Atleti!$F$6)</f>
        <v>A.S.D.TEAM NORD EST SBR3</v>
      </c>
      <c r="E14" s="18" t="str">
        <f>([1]Atleti!$G$6)</f>
        <v>ACSI</v>
      </c>
      <c r="F14" s="19" t="e">
        <f>([1]Atleti!$H$6)</f>
        <v>#REF!</v>
      </c>
      <c r="H14" s="20"/>
      <c r="I14" s="8" t="s">
        <v>18</v>
      </c>
      <c r="J14" s="9" t="s">
        <v>19</v>
      </c>
      <c r="K14" s="10" t="s">
        <v>20</v>
      </c>
      <c r="L14" s="20">
        <v>0</v>
      </c>
      <c r="N14" s="21" t="s">
        <v>49</v>
      </c>
    </row>
    <row r="15" spans="1:26" s="7" customFormat="1" ht="23.25" x14ac:dyDescent="0.35">
      <c r="A15" s="14">
        <f>([1]Atleti!$A$10)</f>
        <v>4</v>
      </c>
      <c r="B15" s="15" t="str">
        <f>([1]Atleti!$B$10)</f>
        <v>FRANCESCHIN STEFANO</v>
      </c>
      <c r="C15" s="16" t="str">
        <f>([1]Atleti!$D$10)</f>
        <v>A4</v>
      </c>
      <c r="D15" s="17" t="str">
        <f>([1]Atleti!$F$10)</f>
        <v>A.S.D. G.C. CASTIGLIONESE</v>
      </c>
      <c r="E15" s="18" t="str">
        <f>([1]Atleti!$G$10)</f>
        <v>ACSI</v>
      </c>
      <c r="F15" s="19" t="e">
        <f>([1]Atleti!$H$10)</f>
        <v>#REF!</v>
      </c>
      <c r="H15" s="20"/>
      <c r="I15" s="8" t="s">
        <v>33</v>
      </c>
      <c r="J15" s="9" t="s">
        <v>34</v>
      </c>
      <c r="K15" s="10" t="s">
        <v>35</v>
      </c>
      <c r="L15" s="20">
        <v>0</v>
      </c>
      <c r="N15" s="21" t="s">
        <v>50</v>
      </c>
    </row>
    <row r="16" spans="1:26" s="7" customFormat="1" ht="23.25" x14ac:dyDescent="0.35">
      <c r="A16" s="14">
        <f>([1]Atleti!$A$12)</f>
        <v>5</v>
      </c>
      <c r="B16" s="15" t="str">
        <f>([1]Atleti!$B$12)</f>
        <v>MATTEUCCI MARIO</v>
      </c>
      <c r="C16" s="16" t="str">
        <f>([1]Atleti!$D$12)</f>
        <v>A5</v>
      </c>
      <c r="D16" s="17" t="str">
        <f>([1]Atleti!$F$12)</f>
        <v>A.S.D. FREE BIKERS PEDALE FOLLONICHESE</v>
      </c>
      <c r="E16" s="18" t="str">
        <f>([1]Atleti!$G$12)</f>
        <v>UISP</v>
      </c>
      <c r="F16" s="19" t="str">
        <f>([1]Atleti!$H$12)</f>
        <v>GROSSETO</v>
      </c>
      <c r="H16" s="20"/>
      <c r="I16" s="8" t="s">
        <v>36</v>
      </c>
      <c r="J16" s="9" t="s">
        <v>37</v>
      </c>
      <c r="K16" s="10" t="s">
        <v>38</v>
      </c>
      <c r="L16" s="20">
        <v>0</v>
      </c>
      <c r="N16" s="21" t="s">
        <v>51</v>
      </c>
    </row>
    <row r="17" spans="1:14" ht="23.25" x14ac:dyDescent="0.35">
      <c r="A17" s="14">
        <f>([1]Atleti!$A$8)</f>
        <v>12</v>
      </c>
      <c r="B17" s="15" t="str">
        <f>([1]Atleti!$B$8)</f>
        <v>RUSCI ALESSANDRO</v>
      </c>
      <c r="C17" s="16" t="str">
        <f>([1]Atleti!$D$8)</f>
        <v>A3</v>
      </c>
      <c r="D17" s="17" t="str">
        <f>([1]Atleti!$F$8)</f>
        <v>AREA 42 ASD</v>
      </c>
      <c r="E17" s="18" t="str">
        <f>([1]Atleti!$G$8)</f>
        <v>UISP</v>
      </c>
      <c r="F17" s="19" t="str">
        <f>([1]Atleti!$H$8)</f>
        <v>GROSSETO</v>
      </c>
      <c r="H17" s="20"/>
      <c r="I17" s="8" t="s">
        <v>27</v>
      </c>
      <c r="J17" s="9" t="s">
        <v>28</v>
      </c>
      <c r="K17" s="10" t="s">
        <v>29</v>
      </c>
      <c r="L17" s="20">
        <v>0</v>
      </c>
      <c r="N17" s="21" t="s">
        <v>52</v>
      </c>
    </row>
    <row r="18" spans="1:14" ht="23.25" x14ac:dyDescent="0.35">
      <c r="A18" s="14">
        <f>([1]Atleti!$A$13)</f>
        <v>9</v>
      </c>
      <c r="B18" s="15" t="str">
        <f>([1]Atleti!$B$13)</f>
        <v>BENEVENTO MARILENA</v>
      </c>
      <c r="C18" s="16" t="str">
        <f>([1]Atleti!$D$13)</f>
        <v>W</v>
      </c>
      <c r="D18" s="17" t="str">
        <f>([1]Atleti!$F$13)</f>
        <v>ASD CICLOSOVIGLIANA</v>
      </c>
      <c r="E18" s="18" t="str">
        <f>([1]Atleti!$G$13)</f>
        <v>UISP</v>
      </c>
      <c r="F18" s="19" t="str">
        <f>([1]Atleti!$H$13)</f>
        <v>EMPOLI - VALDELSA</v>
      </c>
      <c r="H18" s="20"/>
      <c r="I18" s="8" t="s">
        <v>39</v>
      </c>
      <c r="J18" s="9" t="s">
        <v>40</v>
      </c>
      <c r="K18" s="10" t="s">
        <v>41</v>
      </c>
      <c r="L18" s="20">
        <v>0</v>
      </c>
      <c r="N18" s="21" t="s">
        <v>53</v>
      </c>
    </row>
  </sheetData>
  <mergeCells count="1">
    <mergeCell ref="A4:F4"/>
  </mergeCells>
  <phoneticPr fontId="0" type="noConversion"/>
  <printOptions horizontalCentered="1" gridLines="1"/>
  <pageMargins left="0.59055118110236227" right="0.59055118110236227" top="0.59055118110236227" bottom="0.59055118110236227" header="0.59055118110236227" footer="0.59055118110236227"/>
  <pageSetup paperSize="9" scale="90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Class x Cat</vt:lpstr>
      <vt:lpstr>Class x Ass</vt:lpstr>
      <vt:lpstr>'Class x Ass'!Titoli_stampa</vt:lpstr>
      <vt:lpstr>'Class x Cat'!Titoli_stampa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GfR</dc:creator>
  <cp:lastModifiedBy>carlo</cp:lastModifiedBy>
  <cp:revision/>
  <dcterms:created xsi:type="dcterms:W3CDTF">2016-09-09T23:01:10Z</dcterms:created>
  <dcterms:modified xsi:type="dcterms:W3CDTF">2016-09-10T02:35:56Z</dcterms:modified>
</cp:coreProperties>
</file>